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30" yWindow="15" windowWidth="16275" windowHeight="11565"/>
  </bookViews>
  <sheets>
    <sheet name="op03" sheetId="1" r:id="rId1"/>
  </sheets>
  <calcPr calcId="124519"/>
</workbook>
</file>

<file path=xl/calcChain.xml><?xml version="1.0" encoding="utf-8"?>
<calcChain xmlns="http://schemas.openxmlformats.org/spreadsheetml/2006/main">
  <c r="P47" i="1"/>
  <c r="O47"/>
  <c r="N47"/>
  <c r="M47"/>
  <c r="L47"/>
  <c r="K47"/>
  <c r="J47"/>
  <c r="I47"/>
  <c r="H47"/>
  <c r="G47"/>
  <c r="F47"/>
  <c r="E47"/>
  <c r="D47"/>
  <c r="C47"/>
  <c r="B47"/>
  <c r="P46"/>
  <c r="O46"/>
  <c r="N46"/>
  <c r="M46"/>
  <c r="L46"/>
  <c r="K46"/>
  <c r="J46"/>
  <c r="I46"/>
  <c r="H46"/>
  <c r="G46"/>
  <c r="F46"/>
  <c r="E46"/>
  <c r="D46"/>
  <c r="C46"/>
  <c r="B46"/>
  <c r="P45"/>
  <c r="O45"/>
  <c r="N45"/>
  <c r="M45"/>
  <c r="L45"/>
  <c r="K45"/>
  <c r="J45"/>
  <c r="I45"/>
  <c r="H45"/>
  <c r="G45"/>
  <c r="F45"/>
  <c r="E45"/>
  <c r="D45"/>
  <c r="C45"/>
  <c r="B45"/>
  <c r="P44"/>
  <c r="O44"/>
  <c r="N44"/>
  <c r="M44"/>
  <c r="L44"/>
  <c r="K44"/>
  <c r="J44"/>
  <c r="I44"/>
  <c r="H44"/>
  <c r="G44"/>
  <c r="F44"/>
  <c r="E44"/>
  <c r="D44"/>
  <c r="C44"/>
  <c r="B44"/>
  <c r="P43"/>
  <c r="O43"/>
  <c r="N43"/>
  <c r="M43"/>
  <c r="L43"/>
  <c r="K43"/>
  <c r="J43"/>
  <c r="I43"/>
  <c r="H43"/>
  <c r="G43"/>
  <c r="F43"/>
  <c r="E43"/>
  <c r="D43"/>
  <c r="C43"/>
  <c r="B43"/>
  <c r="P42"/>
  <c r="O42"/>
  <c r="N42"/>
  <c r="M42"/>
  <c r="L42"/>
  <c r="K42"/>
  <c r="J42"/>
  <c r="I42"/>
  <c r="H42"/>
  <c r="G42"/>
  <c r="F42"/>
  <c r="E42"/>
  <c r="D42"/>
  <c r="C42"/>
  <c r="B42"/>
  <c r="P41"/>
  <c r="O41"/>
  <c r="N41"/>
  <c r="M41"/>
  <c r="L41"/>
  <c r="K41"/>
  <c r="J41"/>
  <c r="I41"/>
  <c r="H41"/>
  <c r="G41"/>
  <c r="F41"/>
  <c r="E41"/>
  <c r="D41"/>
  <c r="C41"/>
  <c r="B41"/>
  <c r="P40"/>
  <c r="O40"/>
  <c r="N40"/>
  <c r="M40"/>
  <c r="L40"/>
  <c r="K40"/>
  <c r="J40"/>
  <c r="I40"/>
  <c r="H40"/>
  <c r="G40"/>
  <c r="F40"/>
  <c r="E40"/>
  <c r="D40"/>
  <c r="C40"/>
  <c r="B40"/>
  <c r="P39"/>
  <c r="O39"/>
  <c r="N39"/>
  <c r="M39"/>
  <c r="L39"/>
  <c r="K39"/>
  <c r="J39"/>
  <c r="I39"/>
  <c r="H39"/>
  <c r="G39"/>
  <c r="F39"/>
  <c r="E39"/>
  <c r="D39"/>
  <c r="C39"/>
  <c r="B39"/>
  <c r="P38"/>
  <c r="O38"/>
  <c r="N38"/>
  <c r="M38"/>
  <c r="L38"/>
  <c r="K38"/>
  <c r="J38"/>
  <c r="I38"/>
  <c r="H38"/>
  <c r="G38"/>
  <c r="F38"/>
  <c r="E38"/>
  <c r="D38"/>
  <c r="C38"/>
  <c r="B38"/>
  <c r="P37"/>
  <c r="O37"/>
  <c r="N37"/>
  <c r="M37"/>
  <c r="L37"/>
  <c r="K37"/>
  <c r="J37"/>
  <c r="I37"/>
  <c r="H37"/>
  <c r="G37"/>
  <c r="F37"/>
  <c r="E37"/>
  <c r="D37"/>
  <c r="C37"/>
  <c r="B37"/>
  <c r="P36"/>
  <c r="O36"/>
  <c r="N36"/>
  <c r="M36"/>
  <c r="L36"/>
  <c r="K36"/>
  <c r="J36"/>
  <c r="I36"/>
  <c r="H36"/>
  <c r="G36"/>
  <c r="F36"/>
  <c r="E36"/>
  <c r="D36"/>
  <c r="C36"/>
  <c r="B36"/>
</calcChain>
</file>

<file path=xl/sharedStrings.xml><?xml version="1.0" encoding="utf-8"?>
<sst xmlns="http://schemas.openxmlformats.org/spreadsheetml/2006/main" count="93" uniqueCount="48">
  <si>
    <t>Generated from op03.TXT by VB Plum system Version 1.09 on 01/04/2010 at 22:12:52</t>
  </si>
  <si>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</si>
  <si>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</si>
  <si>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</si>
  <si>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</si>
  <si>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</si>
  <si>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</si>
  <si>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</si>
  <si>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</si>
  <si>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</si>
  <si>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</si>
  <si>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NiO</t>
  </si>
  <si>
    <t>Total</t>
  </si>
  <si>
    <t>O</t>
  </si>
  <si>
    <t>Si</t>
  </si>
  <si>
    <t>Ti</t>
  </si>
  <si>
    <t>Al</t>
  </si>
  <si>
    <t>Cr</t>
  </si>
  <si>
    <t>Fe2</t>
  </si>
  <si>
    <t>Mn</t>
  </si>
  <si>
    <t>Mg</t>
  </si>
  <si>
    <t>Ca</t>
  </si>
  <si>
    <t>Na</t>
  </si>
  <si>
    <t>K</t>
  </si>
  <si>
    <t>Ni</t>
  </si>
  <si>
    <t>X</t>
  </si>
  <si>
    <t>Y</t>
  </si>
  <si>
    <t>15 kV</t>
  </si>
  <si>
    <t>30 nA</t>
  </si>
  <si>
    <t>10 μm</t>
  </si>
  <si>
    <t>CH1</t>
  </si>
  <si>
    <t>CH2</t>
  </si>
  <si>
    <t>CH3</t>
  </si>
  <si>
    <t>Counting time</t>
  </si>
  <si>
    <t>Peak</t>
  </si>
  <si>
    <t>-ve bg</t>
  </si>
  <si>
    <t>+bg</t>
  </si>
  <si>
    <t>Fe</t>
  </si>
  <si>
    <t>2 x 10</t>
  </si>
  <si>
    <t>2 x 5</t>
  </si>
  <si>
    <t>OBO</t>
  </si>
  <si>
    <t>BIO</t>
  </si>
  <si>
    <t>KFSP</t>
  </si>
  <si>
    <t>ALB</t>
  </si>
  <si>
    <t>AP</t>
  </si>
  <si>
    <t>QTZ</t>
  </si>
  <si>
    <t>?</t>
  </si>
  <si>
    <t>QTZ +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</si>
</sst>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right"/>
    </xf>
    <xf numFmtId="2" fontId="18" fillId="0" borderId="0" xfId="0" applyNumberFormat="1" applyFont="1"/>
    <xf numFmtId="164" fontId="18" fillId="0" borderId="0" xfId="0" applyNumberFormat="1" applyFont="1"/>
    <xf numFmtId="0" fontId="18" fillId="0" borderId="10" xfId="0" applyFont="1" applyBorder="1" applyAlignment="1">
      <alignment horizontal="centerContinuous"/>
    </xf>
    <xf numFmtId="0" fontId="18" fillId="0" borderId="0" xfId="0" quotePrefix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0"/>
  <sheetViews>
    <sheetView tabSelected="1" zoomScale="70" zoomScaleNormal="70" workbookViewId="0">
      <selection activeCell="A2" sqref="A2"/>
    </sheetView>
  </sheetViews>
  <sheetFormatPr defaultRowHeight="12.75" outlineLevelRow="1"/>
  <cols>
    <col min="1" max="16384" width="9.140625" style="1"/>
  </cols>
  <sheetData>
    <row r="1" spans="1:16">
      <c r="A1" s="1" t="s">
        <v>0</v>
      </c>
      <c r="I1" s="1" t="s">
        <v>27</v>
      </c>
      <c r="J1" s="1" t="s">
        <v>28</v>
      </c>
      <c r="K1" s="1" t="s">
        <v>29</v>
      </c>
    </row>
    <row r="2" spans="1:16">
      <c r="A2" s="1" t="s">
        <v>40</v>
      </c>
    </row>
    <row r="3" spans="1:16">
      <c r="B3" s="1">
        <v>1</v>
      </c>
      <c r="C3" s="1">
        <v>2</v>
      </c>
      <c r="D3" s="1">
        <v>3</v>
      </c>
      <c r="E3" s="1">
        <v>4</v>
      </c>
      <c r="F3" s="1">
        <v>5</v>
      </c>
      <c r="G3" s="1">
        <v>6</v>
      </c>
      <c r="H3" s="1">
        <v>7</v>
      </c>
      <c r="I3" s="1">
        <v>8</v>
      </c>
      <c r="J3" s="1">
        <v>9</v>
      </c>
      <c r="K3" s="1">
        <v>10</v>
      </c>
      <c r="L3" s="1">
        <v>11</v>
      </c>
      <c r="M3" s="1">
        <v>12</v>
      </c>
      <c r="N3" s="1">
        <v>13</v>
      </c>
      <c r="O3" s="1">
        <v>14</v>
      </c>
      <c r="P3" s="1">
        <v>15</v>
      </c>
    </row>
    <row r="4" spans="1:16" s="2" customFormat="1">
      <c r="B4" s="2" t="s">
        <v>41</v>
      </c>
      <c r="C4" s="2" t="s">
        <v>42</v>
      </c>
      <c r="D4" s="2" t="s">
        <v>43</v>
      </c>
      <c r="E4" s="2" t="s">
        <v>46</v>
      </c>
      <c r="F4" s="2" t="s">
        <v>41</v>
      </c>
      <c r="G4" s="2" t="s">
        <v>46</v>
      </c>
      <c r="H4" s="2" t="s">
        <v>41</v>
      </c>
      <c r="I4" s="2" t="s">
        <v>44</v>
      </c>
      <c r="J4" s="2" t="s">
        <v>44</v>
      </c>
      <c r="K4" s="2" t="s">
        <v>45</v>
      </c>
      <c r="L4" s="2" t="s">
        <v>46</v>
      </c>
      <c r="M4" s="2" t="s">
        <v>46</v>
      </c>
      <c r="N4" s="2" t="s">
        <v>47</v>
      </c>
      <c r="O4" s="2" t="s">
        <v>46</v>
      </c>
      <c r="P4" s="2" t="s">
        <v>46</v>
      </c>
    </row>
    <row r="6" spans="1:16">
      <c r="A6" s="1" t="s">
        <v>1</v>
      </c>
      <c r="B6" s="3">
        <v>38.567999999999998</v>
      </c>
      <c r="C6" s="3">
        <v>63.44</v>
      </c>
      <c r="D6" s="3">
        <v>67.536000000000001</v>
      </c>
      <c r="E6" s="3">
        <v>30.373999999999999</v>
      </c>
      <c r="F6" s="3">
        <v>38.438000000000002</v>
      </c>
      <c r="G6" s="3">
        <v>4.2290000000000001</v>
      </c>
      <c r="H6" s="3">
        <v>40.652999999999999</v>
      </c>
      <c r="I6" s="3">
        <v>0</v>
      </c>
      <c r="J6" s="3">
        <v>0</v>
      </c>
      <c r="K6" s="3">
        <v>98.587000000000003</v>
      </c>
      <c r="L6" s="3">
        <v>89.16</v>
      </c>
      <c r="M6" s="3">
        <v>0.14000000000000001</v>
      </c>
      <c r="N6" s="3">
        <v>88.03</v>
      </c>
      <c r="O6" s="3">
        <v>16.382999999999999</v>
      </c>
      <c r="P6" s="3">
        <v>54.744</v>
      </c>
    </row>
    <row r="7" spans="1:16">
      <c r="A7" s="1" t="s">
        <v>2</v>
      </c>
      <c r="B7" s="3">
        <v>2.8889999999999998</v>
      </c>
      <c r="C7" s="3">
        <v>1.2E-2</v>
      </c>
      <c r="D7" s="3">
        <v>7.0000000000000001E-3</v>
      </c>
      <c r="E7" s="3">
        <v>0.25</v>
      </c>
      <c r="F7" s="3">
        <v>2.0720000000000001</v>
      </c>
      <c r="G7" s="3">
        <v>0.04</v>
      </c>
      <c r="H7" s="3">
        <v>2.3759999999999999</v>
      </c>
      <c r="I7" s="3">
        <v>0</v>
      </c>
      <c r="J7" s="3">
        <v>0</v>
      </c>
      <c r="K7" s="3">
        <v>1.7999999999999999E-2</v>
      </c>
      <c r="L7" s="3">
        <v>0</v>
      </c>
      <c r="M7" s="3">
        <v>0</v>
      </c>
      <c r="N7" s="3">
        <v>3.5999999999999997E-2</v>
      </c>
      <c r="O7" s="3">
        <v>0</v>
      </c>
      <c r="P7" s="3">
        <v>0</v>
      </c>
    </row>
    <row r="8" spans="1:16">
      <c r="A8" s="1" t="s">
        <v>3</v>
      </c>
      <c r="B8" s="3">
        <v>11.404999999999999</v>
      </c>
      <c r="C8" s="3">
        <v>17.916</v>
      </c>
      <c r="D8" s="3">
        <v>19.175999999999998</v>
      </c>
      <c r="E8" s="3">
        <v>8.9770000000000003</v>
      </c>
      <c r="F8" s="3">
        <v>11.262</v>
      </c>
      <c r="G8" s="3">
        <v>1.343</v>
      </c>
      <c r="H8" s="3">
        <v>11.459</v>
      </c>
      <c r="I8" s="3">
        <v>0</v>
      </c>
      <c r="J8" s="3">
        <v>0</v>
      </c>
      <c r="K8" s="3">
        <v>0</v>
      </c>
      <c r="L8" s="3">
        <v>0.21299999999999999</v>
      </c>
      <c r="M8" s="3">
        <v>1.4999999999999999E-2</v>
      </c>
      <c r="N8" s="3">
        <v>3.6869999999999998</v>
      </c>
      <c r="O8" s="3">
        <v>1.59</v>
      </c>
      <c r="P8" s="3">
        <v>2.2069999999999999</v>
      </c>
    </row>
    <row r="9" spans="1:16">
      <c r="A9" s="1" t="s">
        <v>4</v>
      </c>
      <c r="B9" s="3">
        <v>2.9000000000000001E-2</v>
      </c>
      <c r="C9" s="3">
        <v>2.5999999999999999E-2</v>
      </c>
      <c r="D9" s="3">
        <v>0</v>
      </c>
      <c r="E9" s="3">
        <v>0</v>
      </c>
      <c r="F9" s="3">
        <v>0.05</v>
      </c>
      <c r="G9" s="3">
        <v>0</v>
      </c>
      <c r="H9" s="3">
        <v>7.2999999999999995E-2</v>
      </c>
      <c r="I9" s="3">
        <v>4.0000000000000001E-3</v>
      </c>
      <c r="J9" s="3">
        <v>4.4999999999999998E-2</v>
      </c>
      <c r="K9" s="3">
        <v>0</v>
      </c>
      <c r="L9" s="3">
        <v>1.7999999999999999E-2</v>
      </c>
      <c r="M9" s="3">
        <v>2.5999999999999999E-2</v>
      </c>
      <c r="N9" s="3">
        <v>1.4E-2</v>
      </c>
      <c r="O9" s="3">
        <v>0.03</v>
      </c>
      <c r="P9" s="3">
        <v>2.9000000000000001E-2</v>
      </c>
    </row>
    <row r="10" spans="1:16">
      <c r="A10" s="1" t="s">
        <v>5</v>
      </c>
      <c r="B10" s="3">
        <v>12.863</v>
      </c>
      <c r="C10" s="3">
        <v>0</v>
      </c>
      <c r="D10" s="3">
        <v>6.7000000000000004E-2</v>
      </c>
      <c r="E10" s="3">
        <v>2.4700000000000002</v>
      </c>
      <c r="F10" s="3">
        <v>13.489000000000001</v>
      </c>
      <c r="G10" s="3">
        <v>53.814</v>
      </c>
      <c r="H10" s="3">
        <v>12.717000000000001</v>
      </c>
      <c r="I10" s="3">
        <v>0.115</v>
      </c>
      <c r="J10" s="3">
        <v>9.7000000000000003E-2</v>
      </c>
      <c r="K10" s="3">
        <v>4.8000000000000001E-2</v>
      </c>
      <c r="L10" s="3">
        <v>0.11</v>
      </c>
      <c r="M10" s="3">
        <v>59.783000000000001</v>
      </c>
      <c r="N10" s="3">
        <v>0.69199999999999995</v>
      </c>
      <c r="O10" s="3">
        <v>20.303999999999998</v>
      </c>
      <c r="P10" s="3">
        <v>4.5270000000000001</v>
      </c>
    </row>
    <row r="11" spans="1:16">
      <c r="A11" s="1" t="s">
        <v>6</v>
      </c>
      <c r="B11" s="3">
        <v>0.151</v>
      </c>
      <c r="C11" s="3">
        <v>1.2E-2</v>
      </c>
      <c r="D11" s="3">
        <v>0</v>
      </c>
      <c r="E11" s="3">
        <v>2.3E-2</v>
      </c>
      <c r="F11" s="3">
        <v>0.182</v>
      </c>
      <c r="G11" s="3">
        <v>0</v>
      </c>
      <c r="H11" s="3">
        <v>0.21199999999999999</v>
      </c>
      <c r="I11" s="3">
        <v>8.2000000000000003E-2</v>
      </c>
      <c r="J11" s="3">
        <v>8.6999999999999994E-2</v>
      </c>
      <c r="K11" s="3">
        <v>0</v>
      </c>
      <c r="L11" s="3">
        <v>6.0000000000000001E-3</v>
      </c>
      <c r="M11" s="3">
        <v>0</v>
      </c>
      <c r="N11" s="3">
        <v>0</v>
      </c>
      <c r="O11" s="3">
        <v>0</v>
      </c>
      <c r="P11" s="3">
        <v>0</v>
      </c>
    </row>
    <row r="12" spans="1:16">
      <c r="A12" s="1" t="s">
        <v>7</v>
      </c>
      <c r="B12" s="3">
        <v>18.027000000000001</v>
      </c>
      <c r="C12" s="3">
        <v>0</v>
      </c>
      <c r="D12" s="3">
        <v>0</v>
      </c>
      <c r="E12" s="3">
        <v>1.472</v>
      </c>
      <c r="F12" s="3">
        <v>18.018999999999998</v>
      </c>
      <c r="G12" s="3">
        <v>0</v>
      </c>
      <c r="H12" s="3">
        <v>18.978000000000002</v>
      </c>
      <c r="I12" s="3">
        <v>4.5999999999999999E-2</v>
      </c>
      <c r="J12" s="3">
        <v>4.2000000000000003E-2</v>
      </c>
      <c r="K12" s="3">
        <v>1E-3</v>
      </c>
      <c r="L12" s="3">
        <v>0</v>
      </c>
      <c r="M12" s="3">
        <v>0</v>
      </c>
      <c r="N12" s="3">
        <v>0.54300000000000004</v>
      </c>
      <c r="O12" s="3">
        <v>0</v>
      </c>
      <c r="P12" s="3">
        <v>0</v>
      </c>
    </row>
    <row r="13" spans="1:16">
      <c r="A13" s="1" t="s">
        <v>8</v>
      </c>
      <c r="B13" s="3">
        <v>0</v>
      </c>
      <c r="C13" s="3">
        <v>0</v>
      </c>
      <c r="D13" s="3">
        <v>2.1999999999999999E-2</v>
      </c>
      <c r="E13" s="3">
        <v>0.03</v>
      </c>
      <c r="F13" s="3">
        <v>2.3E-2</v>
      </c>
      <c r="G13" s="3">
        <v>0</v>
      </c>
      <c r="H13" s="3">
        <v>7.0000000000000001E-3</v>
      </c>
      <c r="I13" s="3">
        <v>52.67</v>
      </c>
      <c r="J13" s="3">
        <v>52.920999999999999</v>
      </c>
      <c r="K13" s="3">
        <v>1.9E-2</v>
      </c>
      <c r="L13" s="3">
        <v>0</v>
      </c>
      <c r="M13" s="3">
        <v>7.5999999999999998E-2</v>
      </c>
      <c r="N13" s="3">
        <v>0.04</v>
      </c>
      <c r="O13" s="3">
        <v>0</v>
      </c>
      <c r="P13" s="3">
        <v>2E-3</v>
      </c>
    </row>
    <row r="14" spans="1:16">
      <c r="A14" s="1" t="s">
        <v>9</v>
      </c>
      <c r="B14" s="3">
        <v>0.81899999999999995</v>
      </c>
      <c r="C14" s="3">
        <v>0.505</v>
      </c>
      <c r="D14" s="3">
        <v>12.459</v>
      </c>
      <c r="E14" s="3">
        <v>3.1480000000000001</v>
      </c>
      <c r="F14" s="3">
        <v>1.1359999999999999</v>
      </c>
      <c r="G14" s="3">
        <v>0.25</v>
      </c>
      <c r="H14" s="3">
        <v>0.71199999999999997</v>
      </c>
      <c r="I14" s="3">
        <v>0.26200000000000001</v>
      </c>
      <c r="J14" s="3">
        <v>9.5000000000000001E-2</v>
      </c>
      <c r="K14" s="3">
        <v>3.4000000000000002E-2</v>
      </c>
      <c r="L14" s="3">
        <v>0.183</v>
      </c>
      <c r="M14" s="3">
        <v>0</v>
      </c>
      <c r="N14" s="3">
        <v>0.32</v>
      </c>
      <c r="O14" s="3">
        <v>0.30599999999999999</v>
      </c>
      <c r="P14" s="3">
        <v>0.54200000000000004</v>
      </c>
    </row>
    <row r="15" spans="1:16">
      <c r="A15" s="1" t="s">
        <v>10</v>
      </c>
      <c r="B15" s="3">
        <v>9.4760000000000009</v>
      </c>
      <c r="C15" s="3">
        <v>17.263000000000002</v>
      </c>
      <c r="D15" s="3">
        <v>0.16300000000000001</v>
      </c>
      <c r="E15" s="3">
        <v>8.0370000000000008</v>
      </c>
      <c r="F15" s="3">
        <v>8.6669999999999998</v>
      </c>
      <c r="G15" s="3">
        <v>1.081</v>
      </c>
      <c r="H15" s="3">
        <v>8.6709999999999994</v>
      </c>
      <c r="I15" s="3">
        <v>0</v>
      </c>
      <c r="J15" s="3">
        <v>0</v>
      </c>
      <c r="K15" s="3">
        <v>0</v>
      </c>
      <c r="L15" s="3">
        <v>0.33</v>
      </c>
      <c r="M15" s="3">
        <v>1.2E-2</v>
      </c>
      <c r="N15" s="3">
        <v>0.67100000000000004</v>
      </c>
      <c r="O15" s="3">
        <v>0.21199999999999999</v>
      </c>
      <c r="P15" s="3">
        <v>0.47799999999999998</v>
      </c>
    </row>
    <row r="16" spans="1:16">
      <c r="A16" s="1" t="s">
        <v>11</v>
      </c>
      <c r="B16" s="3">
        <v>2.1999999999999999E-2</v>
      </c>
      <c r="C16" s="3">
        <v>0</v>
      </c>
      <c r="D16" s="3">
        <v>0</v>
      </c>
      <c r="E16" s="3">
        <v>0.02</v>
      </c>
      <c r="F16" s="3">
        <v>2E-3</v>
      </c>
      <c r="G16" s="3">
        <v>3.4000000000000002E-2</v>
      </c>
      <c r="H16" s="3">
        <v>1E-3</v>
      </c>
      <c r="I16" s="3">
        <v>4.2000000000000003E-2</v>
      </c>
      <c r="J16" s="3">
        <v>0</v>
      </c>
      <c r="K16" s="3">
        <v>3.5000000000000003E-2</v>
      </c>
      <c r="L16" s="3">
        <v>0</v>
      </c>
      <c r="M16" s="3">
        <v>3.5000000000000003E-2</v>
      </c>
      <c r="N16" s="3">
        <v>1.7000000000000001E-2</v>
      </c>
      <c r="O16" s="3">
        <v>4.1000000000000002E-2</v>
      </c>
      <c r="P16" s="3">
        <v>1.7999999999999999E-2</v>
      </c>
    </row>
    <row r="17" spans="1:16">
      <c r="A17" s="1" t="s">
        <v>12</v>
      </c>
      <c r="B17" s="3">
        <v>94.248999999999995</v>
      </c>
      <c r="C17" s="3">
        <v>99.174000000000007</v>
      </c>
      <c r="D17" s="3">
        <v>99.43</v>
      </c>
      <c r="E17" s="3">
        <v>54.801000000000002</v>
      </c>
      <c r="F17" s="3">
        <v>93.34</v>
      </c>
      <c r="G17" s="3">
        <v>60.790999999999997</v>
      </c>
      <c r="H17" s="3">
        <v>95.858999999999995</v>
      </c>
      <c r="I17" s="3">
        <v>53.220999999999997</v>
      </c>
      <c r="J17" s="3">
        <v>53.286999999999999</v>
      </c>
      <c r="K17" s="3">
        <v>98.742000000000004</v>
      </c>
      <c r="L17" s="3">
        <v>90.02</v>
      </c>
      <c r="M17" s="3">
        <v>60.087000000000003</v>
      </c>
      <c r="N17" s="3">
        <v>94.05</v>
      </c>
      <c r="O17" s="3">
        <v>38.866</v>
      </c>
      <c r="P17" s="3">
        <v>62.546999999999997</v>
      </c>
    </row>
    <row r="19" spans="1:16" hidden="1" outlineLevel="1">
      <c r="A19" s="1" t="s">
        <v>13</v>
      </c>
      <c r="B19" s="4">
        <v>10</v>
      </c>
      <c r="C19" s="4">
        <v>10</v>
      </c>
      <c r="D19" s="4">
        <v>10</v>
      </c>
      <c r="E19" s="4">
        <v>10</v>
      </c>
      <c r="F19" s="4">
        <v>10</v>
      </c>
      <c r="G19" s="4">
        <v>10</v>
      </c>
      <c r="H19" s="4">
        <v>10</v>
      </c>
      <c r="I19" s="4">
        <v>10</v>
      </c>
      <c r="J19" s="4">
        <v>10</v>
      </c>
      <c r="K19" s="4">
        <v>10</v>
      </c>
      <c r="L19" s="4">
        <v>10</v>
      </c>
      <c r="M19" s="4">
        <v>10</v>
      </c>
      <c r="N19" s="4">
        <v>10</v>
      </c>
      <c r="O19" s="4">
        <v>10</v>
      </c>
      <c r="P19" s="4">
        <v>10</v>
      </c>
    </row>
    <row r="20" spans="1:16" hidden="1" outlineLevel="1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idden="1" outlineLevel="1">
      <c r="A21" s="1" t="s">
        <v>14</v>
      </c>
      <c r="B21" s="4">
        <v>2.6362999999999999</v>
      </c>
      <c r="C21" s="4">
        <v>3.7292000000000001</v>
      </c>
      <c r="D21" s="4">
        <v>3.7261000000000002</v>
      </c>
      <c r="E21" s="4">
        <v>3.3936999999999999</v>
      </c>
      <c r="F21" s="4">
        <v>2.6524000000000001</v>
      </c>
      <c r="G21" s="4">
        <v>0.74380000000000002</v>
      </c>
      <c r="H21" s="4">
        <v>2.7000999999999999</v>
      </c>
      <c r="I21" s="4">
        <v>0</v>
      </c>
      <c r="J21" s="4">
        <v>0</v>
      </c>
      <c r="K21" s="4">
        <v>4.9962</v>
      </c>
      <c r="L21" s="4">
        <v>4.9753999999999996</v>
      </c>
      <c r="M21" s="4">
        <v>2.7699999999999999E-2</v>
      </c>
      <c r="N21" s="4">
        <v>4.7626999999999997</v>
      </c>
      <c r="O21" s="4">
        <v>3.0876999999999999</v>
      </c>
      <c r="P21" s="4">
        <v>4.6371000000000002</v>
      </c>
    </row>
    <row r="22" spans="1:16" hidden="1" outlineLevel="1">
      <c r="A22" s="1" t="s">
        <v>15</v>
      </c>
      <c r="B22" s="4">
        <v>0.14849999999999999</v>
      </c>
      <c r="C22" s="4">
        <v>5.0000000000000001E-4</v>
      </c>
      <c r="D22" s="4">
        <v>2.9999999999999997E-4</v>
      </c>
      <c r="E22" s="4">
        <v>2.1000000000000001E-2</v>
      </c>
      <c r="F22" s="4">
        <v>0.1075</v>
      </c>
      <c r="G22" s="4">
        <v>5.3E-3</v>
      </c>
      <c r="H22" s="4">
        <v>0.1187</v>
      </c>
      <c r="I22" s="4">
        <v>0</v>
      </c>
      <c r="J22" s="4">
        <v>0</v>
      </c>
      <c r="K22" s="4">
        <v>6.9999999999999999E-4</v>
      </c>
      <c r="L22" s="4">
        <v>0</v>
      </c>
      <c r="M22" s="4">
        <v>0</v>
      </c>
      <c r="N22" s="4">
        <v>1.5E-3</v>
      </c>
      <c r="O22" s="4">
        <v>0</v>
      </c>
      <c r="P22" s="4">
        <v>0</v>
      </c>
    </row>
    <row r="23" spans="1:16" hidden="1" outlineLevel="1">
      <c r="A23" s="1" t="s">
        <v>16</v>
      </c>
      <c r="B23" s="4">
        <v>0.91890000000000005</v>
      </c>
      <c r="C23" s="4">
        <v>1.2414000000000001</v>
      </c>
      <c r="D23" s="4">
        <v>1.2471000000000001</v>
      </c>
      <c r="E23" s="4">
        <v>1.1821999999999999</v>
      </c>
      <c r="F23" s="4">
        <v>0.91600000000000004</v>
      </c>
      <c r="G23" s="4">
        <v>0.27839999999999998</v>
      </c>
      <c r="H23" s="4">
        <v>0.89710000000000001</v>
      </c>
      <c r="I23" s="4">
        <v>0</v>
      </c>
      <c r="J23" s="4">
        <v>0</v>
      </c>
      <c r="K23" s="4">
        <v>0</v>
      </c>
      <c r="L23" s="4">
        <v>1.4E-2</v>
      </c>
      <c r="M23" s="4">
        <v>3.5000000000000001E-3</v>
      </c>
      <c r="N23" s="4">
        <v>0.2351</v>
      </c>
      <c r="O23" s="4">
        <v>0.35320000000000001</v>
      </c>
      <c r="P23" s="4">
        <v>0.2203</v>
      </c>
    </row>
    <row r="24" spans="1:16" hidden="1" outlineLevel="1">
      <c r="A24" s="1" t="s">
        <v>17</v>
      </c>
      <c r="B24" s="4">
        <v>1.6000000000000001E-3</v>
      </c>
      <c r="C24" s="4">
        <v>1.1999999999999999E-3</v>
      </c>
      <c r="D24" s="4">
        <v>0</v>
      </c>
      <c r="E24" s="4">
        <v>0</v>
      </c>
      <c r="F24" s="4">
        <v>2.7000000000000001E-3</v>
      </c>
      <c r="G24" s="4">
        <v>0</v>
      </c>
      <c r="H24" s="4">
        <v>3.8E-3</v>
      </c>
      <c r="I24" s="4">
        <v>5.9999999999999995E-4</v>
      </c>
      <c r="J24" s="4">
        <v>6.1999999999999998E-3</v>
      </c>
      <c r="K24" s="4">
        <v>0</v>
      </c>
      <c r="L24" s="4">
        <v>8.0000000000000004E-4</v>
      </c>
      <c r="M24" s="4">
        <v>4.1000000000000003E-3</v>
      </c>
      <c r="N24" s="4">
        <v>5.9999999999999995E-4</v>
      </c>
      <c r="O24" s="4">
        <v>4.4999999999999997E-3</v>
      </c>
      <c r="P24" s="4">
        <v>1.9E-3</v>
      </c>
    </row>
    <row r="25" spans="1:16" hidden="1" outlineLevel="1">
      <c r="A25" s="1" t="s">
        <v>18</v>
      </c>
      <c r="B25" s="4">
        <v>0.73529999999999995</v>
      </c>
      <c r="C25" s="4">
        <v>0</v>
      </c>
      <c r="D25" s="4">
        <v>3.0999999999999999E-3</v>
      </c>
      <c r="E25" s="4">
        <v>0.23080000000000001</v>
      </c>
      <c r="F25" s="4">
        <v>0.77849999999999997</v>
      </c>
      <c r="G25" s="4">
        <v>7.9154999999999998</v>
      </c>
      <c r="H25" s="4">
        <v>0.70640000000000003</v>
      </c>
      <c r="I25" s="4">
        <v>1.6899999999999998E-2</v>
      </c>
      <c r="J25" s="4">
        <v>1.4200000000000001E-2</v>
      </c>
      <c r="K25" s="4">
        <v>2E-3</v>
      </c>
      <c r="L25" s="4">
        <v>5.1000000000000004E-3</v>
      </c>
      <c r="M25" s="4">
        <v>9.9099000000000004</v>
      </c>
      <c r="N25" s="4">
        <v>3.1300000000000001E-2</v>
      </c>
      <c r="O25" s="4">
        <v>3.2004000000000001</v>
      </c>
      <c r="P25" s="4">
        <v>0.32069999999999999</v>
      </c>
    </row>
    <row r="26" spans="1:16" hidden="1" outlineLevel="1">
      <c r="A26" s="1" t="s">
        <v>19</v>
      </c>
      <c r="B26" s="4">
        <v>8.6999999999999994E-3</v>
      </c>
      <c r="C26" s="4">
        <v>5.9999999999999995E-4</v>
      </c>
      <c r="D26" s="4">
        <v>0</v>
      </c>
      <c r="E26" s="4">
        <v>2.2000000000000001E-3</v>
      </c>
      <c r="F26" s="4">
        <v>1.06E-2</v>
      </c>
      <c r="G26" s="4">
        <v>0</v>
      </c>
      <c r="H26" s="4">
        <v>1.1900000000000001E-2</v>
      </c>
      <c r="I26" s="4">
        <v>1.2200000000000001E-2</v>
      </c>
      <c r="J26" s="4">
        <v>1.29E-2</v>
      </c>
      <c r="K26" s="4">
        <v>0</v>
      </c>
      <c r="L26" s="4">
        <v>2.9999999999999997E-4</v>
      </c>
      <c r="M26" s="4">
        <v>0</v>
      </c>
      <c r="N26" s="4">
        <v>0</v>
      </c>
      <c r="O26" s="4">
        <v>0</v>
      </c>
      <c r="P26" s="4">
        <v>0</v>
      </c>
    </row>
    <row r="27" spans="1:16" hidden="1" outlineLevel="1">
      <c r="A27" s="1" t="s">
        <v>20</v>
      </c>
      <c r="B27" s="4">
        <v>1.8369</v>
      </c>
      <c r="C27" s="4">
        <v>0</v>
      </c>
      <c r="D27" s="4">
        <v>0</v>
      </c>
      <c r="E27" s="4">
        <v>0.2452</v>
      </c>
      <c r="F27" s="4">
        <v>1.8534999999999999</v>
      </c>
      <c r="G27" s="4">
        <v>0</v>
      </c>
      <c r="H27" s="4">
        <v>1.879</v>
      </c>
      <c r="I27" s="4">
        <v>1.2E-2</v>
      </c>
      <c r="J27" s="4">
        <v>1.0999999999999999E-2</v>
      </c>
      <c r="K27" s="4">
        <v>1E-4</v>
      </c>
      <c r="L27" s="4">
        <v>0</v>
      </c>
      <c r="M27" s="4">
        <v>0</v>
      </c>
      <c r="N27" s="4">
        <v>4.3799999999999999E-2</v>
      </c>
      <c r="O27" s="4">
        <v>0</v>
      </c>
      <c r="P27" s="4">
        <v>0</v>
      </c>
    </row>
    <row r="28" spans="1:16" hidden="1" outlineLevel="1">
      <c r="A28" s="1" t="s">
        <v>21</v>
      </c>
      <c r="B28" s="4">
        <v>0</v>
      </c>
      <c r="C28" s="4">
        <v>0</v>
      </c>
      <c r="D28" s="4">
        <v>1.2999999999999999E-3</v>
      </c>
      <c r="E28" s="4">
        <v>3.5999999999999999E-3</v>
      </c>
      <c r="F28" s="4">
        <v>1.6999999999999999E-3</v>
      </c>
      <c r="G28" s="4">
        <v>0</v>
      </c>
      <c r="H28" s="4">
        <v>5.0000000000000001E-4</v>
      </c>
      <c r="I28" s="4">
        <v>9.9075000000000006</v>
      </c>
      <c r="J28" s="4">
        <v>9.9364000000000008</v>
      </c>
      <c r="K28" s="4">
        <v>1E-3</v>
      </c>
      <c r="L28" s="4">
        <v>0</v>
      </c>
      <c r="M28" s="4">
        <v>1.61E-2</v>
      </c>
      <c r="N28" s="4">
        <v>2.3E-3</v>
      </c>
      <c r="O28" s="4">
        <v>0</v>
      </c>
      <c r="P28" s="4">
        <v>2.0000000000000001E-4</v>
      </c>
    </row>
    <row r="29" spans="1:16" hidden="1" outlineLevel="1">
      <c r="A29" s="1" t="s">
        <v>22</v>
      </c>
      <c r="B29" s="4">
        <v>0.1086</v>
      </c>
      <c r="C29" s="4">
        <v>5.7599999999999998E-2</v>
      </c>
      <c r="D29" s="4">
        <v>1.3329</v>
      </c>
      <c r="E29" s="4">
        <v>0.68200000000000005</v>
      </c>
      <c r="F29" s="4">
        <v>0.152</v>
      </c>
      <c r="G29" s="4">
        <v>8.5300000000000001E-2</v>
      </c>
      <c r="H29" s="4">
        <v>9.1700000000000004E-2</v>
      </c>
      <c r="I29" s="4">
        <v>8.9200000000000002E-2</v>
      </c>
      <c r="J29" s="4">
        <v>3.2300000000000002E-2</v>
      </c>
      <c r="K29" s="4">
        <v>3.3E-3</v>
      </c>
      <c r="L29" s="4">
        <v>1.9800000000000002E-2</v>
      </c>
      <c r="M29" s="4">
        <v>0</v>
      </c>
      <c r="N29" s="4">
        <v>3.3599999999999998E-2</v>
      </c>
      <c r="O29" s="4">
        <v>0.1118</v>
      </c>
      <c r="P29" s="4">
        <v>8.8999999999999996E-2</v>
      </c>
    </row>
    <row r="30" spans="1:16" hidden="1" outlineLevel="1">
      <c r="A30" s="1" t="s">
        <v>23</v>
      </c>
      <c r="B30" s="4">
        <v>0.82640000000000002</v>
      </c>
      <c r="C30" s="4">
        <v>1.2946</v>
      </c>
      <c r="D30" s="4">
        <v>1.15E-2</v>
      </c>
      <c r="E30" s="4">
        <v>1.1456</v>
      </c>
      <c r="F30" s="4">
        <v>0.76300000000000001</v>
      </c>
      <c r="G30" s="4">
        <v>0.24260000000000001</v>
      </c>
      <c r="H30" s="4">
        <v>0.73470000000000002</v>
      </c>
      <c r="I30" s="4">
        <v>0</v>
      </c>
      <c r="J30" s="4">
        <v>0</v>
      </c>
      <c r="K30" s="4">
        <v>0</v>
      </c>
      <c r="L30" s="4">
        <v>2.35E-2</v>
      </c>
      <c r="M30" s="4">
        <v>3.0000000000000001E-3</v>
      </c>
      <c r="N30" s="4">
        <v>4.6300000000000001E-2</v>
      </c>
      <c r="O30" s="4">
        <v>5.0999999999999997E-2</v>
      </c>
      <c r="P30" s="4">
        <v>5.1700000000000003E-2</v>
      </c>
    </row>
    <row r="31" spans="1:16" hidden="1" outlineLevel="1">
      <c r="A31" s="1" t="s">
        <v>24</v>
      </c>
      <c r="B31" s="4">
        <v>1.1999999999999999E-3</v>
      </c>
      <c r="C31" s="4">
        <v>0</v>
      </c>
      <c r="D31" s="4">
        <v>0</v>
      </c>
      <c r="E31" s="4">
        <v>1.8E-3</v>
      </c>
      <c r="F31" s="4">
        <v>1E-4</v>
      </c>
      <c r="G31" s="4">
        <v>4.7999999999999996E-3</v>
      </c>
      <c r="H31" s="4">
        <v>1E-4</v>
      </c>
      <c r="I31" s="4">
        <v>5.8999999999999999E-3</v>
      </c>
      <c r="J31" s="4">
        <v>0</v>
      </c>
      <c r="K31" s="4">
        <v>1.4E-3</v>
      </c>
      <c r="L31" s="4">
        <v>0</v>
      </c>
      <c r="M31" s="4">
        <v>5.5999999999999999E-3</v>
      </c>
      <c r="N31" s="4">
        <v>6.9999999999999999E-4</v>
      </c>
      <c r="O31" s="4">
        <v>6.1999999999999998E-3</v>
      </c>
      <c r="P31" s="4">
        <v>1.1999999999999999E-3</v>
      </c>
    </row>
    <row r="32" spans="1:16" hidden="1" outlineLevel="1">
      <c r="A32" s="1" t="s">
        <v>12</v>
      </c>
      <c r="B32" s="4">
        <v>7.2224000000000004</v>
      </c>
      <c r="C32" s="4">
        <v>6.3250999999999999</v>
      </c>
      <c r="D32" s="4">
        <v>6.3221999999999996</v>
      </c>
      <c r="E32" s="4">
        <v>6.9080000000000004</v>
      </c>
      <c r="F32" s="4">
        <v>7.2382</v>
      </c>
      <c r="G32" s="4">
        <v>9.2756000000000007</v>
      </c>
      <c r="H32" s="4">
        <v>7.1440000000000001</v>
      </c>
      <c r="I32" s="4">
        <v>10.0443</v>
      </c>
      <c r="J32" s="4">
        <v>10.013</v>
      </c>
      <c r="K32" s="4">
        <v>5.0048000000000004</v>
      </c>
      <c r="L32" s="4">
        <v>5.0388999999999999</v>
      </c>
      <c r="M32" s="4">
        <v>9.9700000000000006</v>
      </c>
      <c r="N32" s="4">
        <v>5.1578999999999997</v>
      </c>
      <c r="O32" s="4">
        <v>6.8148</v>
      </c>
      <c r="P32" s="4">
        <v>5.3220999999999998</v>
      </c>
    </row>
    <row r="33" spans="1:16" hidden="1" outlineLevel="1"/>
    <row r="34" spans="1:16" collapsed="1">
      <c r="A34" s="1" t="s">
        <v>13</v>
      </c>
      <c r="B34" s="4">
        <v>22</v>
      </c>
      <c r="C34" s="4">
        <v>32</v>
      </c>
      <c r="D34" s="4">
        <v>32</v>
      </c>
      <c r="E34" s="4">
        <v>10</v>
      </c>
      <c r="F34" s="4">
        <v>22</v>
      </c>
      <c r="G34" s="4">
        <v>10</v>
      </c>
      <c r="H34" s="4">
        <v>22</v>
      </c>
      <c r="I34" s="4">
        <v>10</v>
      </c>
      <c r="J34" s="4">
        <v>10</v>
      </c>
      <c r="K34" s="4">
        <v>2</v>
      </c>
      <c r="L34" s="4">
        <v>10</v>
      </c>
      <c r="M34" s="4">
        <v>10</v>
      </c>
      <c r="N34" s="4">
        <v>10</v>
      </c>
      <c r="O34" s="4">
        <v>10</v>
      </c>
      <c r="P34" s="4">
        <v>10</v>
      </c>
    </row>
    <row r="35" spans="1:16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>
      <c r="A36" s="1" t="s">
        <v>14</v>
      </c>
      <c r="B36" s="4">
        <f>B21*B$34/B$19</f>
        <v>5.7998599999999998</v>
      </c>
      <c r="C36" s="4">
        <f t="shared" ref="C36:P36" si="0">C21*C$34/C$19</f>
        <v>11.933440000000001</v>
      </c>
      <c r="D36" s="4">
        <f t="shared" si="0"/>
        <v>11.92352</v>
      </c>
      <c r="E36" s="4">
        <f t="shared" si="0"/>
        <v>3.3936999999999999</v>
      </c>
      <c r="F36" s="4">
        <f t="shared" si="0"/>
        <v>5.83528</v>
      </c>
      <c r="G36" s="4">
        <f t="shared" si="0"/>
        <v>0.74380000000000002</v>
      </c>
      <c r="H36" s="4">
        <f t="shared" si="0"/>
        <v>5.9402200000000001</v>
      </c>
      <c r="I36" s="4">
        <f t="shared" si="0"/>
        <v>0</v>
      </c>
      <c r="J36" s="4">
        <f t="shared" si="0"/>
        <v>0</v>
      </c>
      <c r="K36" s="4">
        <f t="shared" si="0"/>
        <v>0.99924000000000002</v>
      </c>
      <c r="L36" s="4">
        <f t="shared" si="0"/>
        <v>4.9753999999999996</v>
      </c>
      <c r="M36" s="4">
        <f t="shared" si="0"/>
        <v>2.7699999999999995E-2</v>
      </c>
      <c r="N36" s="4">
        <f t="shared" si="0"/>
        <v>4.7626999999999997</v>
      </c>
      <c r="O36" s="4">
        <f t="shared" si="0"/>
        <v>3.0876999999999999</v>
      </c>
      <c r="P36" s="4">
        <f t="shared" si="0"/>
        <v>4.6371000000000002</v>
      </c>
    </row>
    <row r="37" spans="1:16">
      <c r="A37" s="1" t="s">
        <v>15</v>
      </c>
      <c r="B37" s="4">
        <f t="shared" ref="B37:P37" si="1">B22*B$34/B$19</f>
        <v>0.32669999999999999</v>
      </c>
      <c r="C37" s="4">
        <f t="shared" si="1"/>
        <v>1.6000000000000001E-3</v>
      </c>
      <c r="D37" s="4">
        <f t="shared" si="1"/>
        <v>9.5999999999999992E-4</v>
      </c>
      <c r="E37" s="4">
        <f t="shared" si="1"/>
        <v>2.1000000000000001E-2</v>
      </c>
      <c r="F37" s="4">
        <f t="shared" si="1"/>
        <v>0.23649999999999999</v>
      </c>
      <c r="G37" s="4">
        <f t="shared" si="1"/>
        <v>5.3E-3</v>
      </c>
      <c r="H37" s="4">
        <f t="shared" si="1"/>
        <v>0.26114000000000004</v>
      </c>
      <c r="I37" s="4">
        <f t="shared" si="1"/>
        <v>0</v>
      </c>
      <c r="J37" s="4">
        <f t="shared" si="1"/>
        <v>0</v>
      </c>
      <c r="K37" s="4">
        <f t="shared" si="1"/>
        <v>1.3999999999999999E-4</v>
      </c>
      <c r="L37" s="4">
        <f t="shared" si="1"/>
        <v>0</v>
      </c>
      <c r="M37" s="4">
        <f t="shared" si="1"/>
        <v>0</v>
      </c>
      <c r="N37" s="4">
        <f t="shared" si="1"/>
        <v>1.5E-3</v>
      </c>
      <c r="O37" s="4">
        <f t="shared" si="1"/>
        <v>0</v>
      </c>
      <c r="P37" s="4">
        <f t="shared" si="1"/>
        <v>0</v>
      </c>
    </row>
    <row r="38" spans="1:16">
      <c r="A38" s="1" t="s">
        <v>16</v>
      </c>
      <c r="B38" s="4">
        <f t="shared" ref="B38:P38" si="2">B23*B$34/B$19</f>
        <v>2.0215800000000002</v>
      </c>
      <c r="C38" s="4">
        <f t="shared" si="2"/>
        <v>3.97248</v>
      </c>
      <c r="D38" s="4">
        <f t="shared" si="2"/>
        <v>3.9907200000000005</v>
      </c>
      <c r="E38" s="4">
        <f t="shared" si="2"/>
        <v>1.1821999999999999</v>
      </c>
      <c r="F38" s="4">
        <f t="shared" si="2"/>
        <v>2.0152000000000001</v>
      </c>
      <c r="G38" s="4">
        <f t="shared" si="2"/>
        <v>0.27839999999999998</v>
      </c>
      <c r="H38" s="4">
        <f t="shared" si="2"/>
        <v>1.9736199999999999</v>
      </c>
      <c r="I38" s="4">
        <f t="shared" si="2"/>
        <v>0</v>
      </c>
      <c r="J38" s="4">
        <f t="shared" si="2"/>
        <v>0</v>
      </c>
      <c r="K38" s="4">
        <f t="shared" si="2"/>
        <v>0</v>
      </c>
      <c r="L38" s="4">
        <f t="shared" si="2"/>
        <v>1.4000000000000002E-2</v>
      </c>
      <c r="M38" s="4">
        <f t="shared" si="2"/>
        <v>3.5000000000000005E-3</v>
      </c>
      <c r="N38" s="4">
        <f t="shared" si="2"/>
        <v>0.2351</v>
      </c>
      <c r="O38" s="4">
        <f t="shared" si="2"/>
        <v>0.35320000000000001</v>
      </c>
      <c r="P38" s="4">
        <f t="shared" si="2"/>
        <v>0.2203</v>
      </c>
    </row>
    <row r="39" spans="1:16">
      <c r="A39" s="1" t="s">
        <v>17</v>
      </c>
      <c r="B39" s="4">
        <f t="shared" ref="B39:P39" si="3">B24*B$34/B$19</f>
        <v>3.5200000000000001E-3</v>
      </c>
      <c r="C39" s="4">
        <f t="shared" si="3"/>
        <v>3.8399999999999997E-3</v>
      </c>
      <c r="D39" s="4">
        <f t="shared" si="3"/>
        <v>0</v>
      </c>
      <c r="E39" s="4">
        <f t="shared" si="3"/>
        <v>0</v>
      </c>
      <c r="F39" s="4">
        <f t="shared" si="3"/>
        <v>5.94E-3</v>
      </c>
      <c r="G39" s="4">
        <f t="shared" si="3"/>
        <v>0</v>
      </c>
      <c r="H39" s="4">
        <f t="shared" si="3"/>
        <v>8.3599999999999994E-3</v>
      </c>
      <c r="I39" s="4">
        <f t="shared" si="3"/>
        <v>5.9999999999999995E-4</v>
      </c>
      <c r="J39" s="4">
        <f t="shared" si="3"/>
        <v>6.1999999999999998E-3</v>
      </c>
      <c r="K39" s="4">
        <f t="shared" si="3"/>
        <v>0</v>
      </c>
      <c r="L39" s="4">
        <f t="shared" si="3"/>
        <v>8.0000000000000004E-4</v>
      </c>
      <c r="M39" s="4">
        <f t="shared" si="3"/>
        <v>4.1000000000000003E-3</v>
      </c>
      <c r="N39" s="4">
        <f t="shared" si="3"/>
        <v>5.9999999999999995E-4</v>
      </c>
      <c r="O39" s="4">
        <f t="shared" si="3"/>
        <v>4.4999999999999997E-3</v>
      </c>
      <c r="P39" s="4">
        <f t="shared" si="3"/>
        <v>1.9E-3</v>
      </c>
    </row>
    <row r="40" spans="1:16">
      <c r="A40" s="1" t="s">
        <v>18</v>
      </c>
      <c r="B40" s="4">
        <f t="shared" ref="B40:P40" si="4">B25*B$34/B$19</f>
        <v>1.6176600000000001</v>
      </c>
      <c r="C40" s="4">
        <f t="shared" si="4"/>
        <v>0</v>
      </c>
      <c r="D40" s="4">
        <f t="shared" si="4"/>
        <v>9.92E-3</v>
      </c>
      <c r="E40" s="4">
        <f t="shared" si="4"/>
        <v>0.23079999999999998</v>
      </c>
      <c r="F40" s="4">
        <f t="shared" si="4"/>
        <v>1.7126999999999999</v>
      </c>
      <c r="G40" s="4">
        <f t="shared" si="4"/>
        <v>7.9154999999999998</v>
      </c>
      <c r="H40" s="4">
        <f t="shared" si="4"/>
        <v>1.5540800000000001</v>
      </c>
      <c r="I40" s="4">
        <f t="shared" si="4"/>
        <v>1.6899999999999998E-2</v>
      </c>
      <c r="J40" s="4">
        <f t="shared" si="4"/>
        <v>1.4200000000000001E-2</v>
      </c>
      <c r="K40" s="4">
        <f t="shared" si="4"/>
        <v>4.0000000000000002E-4</v>
      </c>
      <c r="L40" s="4">
        <f t="shared" si="4"/>
        <v>5.1000000000000004E-3</v>
      </c>
      <c r="M40" s="4">
        <f t="shared" si="4"/>
        <v>9.9099000000000004</v>
      </c>
      <c r="N40" s="4">
        <f t="shared" si="4"/>
        <v>3.1300000000000001E-2</v>
      </c>
      <c r="O40" s="4">
        <f t="shared" si="4"/>
        <v>3.2004000000000006</v>
      </c>
      <c r="P40" s="4">
        <f t="shared" si="4"/>
        <v>0.32069999999999999</v>
      </c>
    </row>
    <row r="41" spans="1:16">
      <c r="A41" s="1" t="s">
        <v>19</v>
      </c>
      <c r="B41" s="4">
        <f t="shared" ref="B41:P41" si="5">B26*B$34/B$19</f>
        <v>1.9139999999999997E-2</v>
      </c>
      <c r="C41" s="4">
        <f t="shared" si="5"/>
        <v>1.9199999999999998E-3</v>
      </c>
      <c r="D41" s="4">
        <f t="shared" si="5"/>
        <v>0</v>
      </c>
      <c r="E41" s="4">
        <f t="shared" si="5"/>
        <v>2.2000000000000001E-3</v>
      </c>
      <c r="F41" s="4">
        <f t="shared" si="5"/>
        <v>2.332E-2</v>
      </c>
      <c r="G41" s="4">
        <f t="shared" si="5"/>
        <v>0</v>
      </c>
      <c r="H41" s="4">
        <f t="shared" si="5"/>
        <v>2.6180000000000002E-2</v>
      </c>
      <c r="I41" s="4">
        <f t="shared" si="5"/>
        <v>1.2200000000000001E-2</v>
      </c>
      <c r="J41" s="4">
        <f t="shared" si="5"/>
        <v>1.29E-2</v>
      </c>
      <c r="K41" s="4">
        <f t="shared" si="5"/>
        <v>0</v>
      </c>
      <c r="L41" s="4">
        <f t="shared" si="5"/>
        <v>2.9999999999999997E-4</v>
      </c>
      <c r="M41" s="4">
        <f t="shared" si="5"/>
        <v>0</v>
      </c>
      <c r="N41" s="4">
        <f t="shared" si="5"/>
        <v>0</v>
      </c>
      <c r="O41" s="4">
        <f t="shared" si="5"/>
        <v>0</v>
      </c>
      <c r="P41" s="4">
        <f t="shared" si="5"/>
        <v>0</v>
      </c>
    </row>
    <row r="42" spans="1:16">
      <c r="A42" s="1" t="s">
        <v>20</v>
      </c>
      <c r="B42" s="4">
        <f t="shared" ref="B42:P42" si="6">B27*B$34/B$19</f>
        <v>4.0411799999999998</v>
      </c>
      <c r="C42" s="4">
        <f t="shared" si="6"/>
        <v>0</v>
      </c>
      <c r="D42" s="4">
        <f t="shared" si="6"/>
        <v>0</v>
      </c>
      <c r="E42" s="4">
        <f t="shared" si="6"/>
        <v>0.2452</v>
      </c>
      <c r="F42" s="4">
        <f t="shared" si="6"/>
        <v>4.0777000000000001</v>
      </c>
      <c r="G42" s="4">
        <f t="shared" si="6"/>
        <v>0</v>
      </c>
      <c r="H42" s="4">
        <f t="shared" si="6"/>
        <v>4.1337999999999999</v>
      </c>
      <c r="I42" s="4">
        <f t="shared" si="6"/>
        <v>1.2E-2</v>
      </c>
      <c r="J42" s="4">
        <f t="shared" si="6"/>
        <v>1.0999999999999999E-2</v>
      </c>
      <c r="K42" s="4">
        <f t="shared" si="6"/>
        <v>2.0000000000000002E-5</v>
      </c>
      <c r="L42" s="4">
        <f t="shared" si="6"/>
        <v>0</v>
      </c>
      <c r="M42" s="4">
        <f t="shared" si="6"/>
        <v>0</v>
      </c>
      <c r="N42" s="4">
        <f t="shared" si="6"/>
        <v>4.3799999999999999E-2</v>
      </c>
      <c r="O42" s="4">
        <f t="shared" si="6"/>
        <v>0</v>
      </c>
      <c r="P42" s="4">
        <f t="shared" si="6"/>
        <v>0</v>
      </c>
    </row>
    <row r="43" spans="1:16">
      <c r="A43" s="1" t="s">
        <v>21</v>
      </c>
      <c r="B43" s="4">
        <f t="shared" ref="B43:P43" si="7">B28*B$34/B$19</f>
        <v>0</v>
      </c>
      <c r="C43" s="4">
        <f t="shared" si="7"/>
        <v>0</v>
      </c>
      <c r="D43" s="4">
        <f t="shared" si="7"/>
        <v>4.1599999999999996E-3</v>
      </c>
      <c r="E43" s="4">
        <f t="shared" si="7"/>
        <v>3.5999999999999999E-3</v>
      </c>
      <c r="F43" s="4">
        <f t="shared" si="7"/>
        <v>3.7399999999999994E-3</v>
      </c>
      <c r="G43" s="4">
        <f t="shared" si="7"/>
        <v>0</v>
      </c>
      <c r="H43" s="4">
        <f t="shared" si="7"/>
        <v>1.0999999999999998E-3</v>
      </c>
      <c r="I43" s="4">
        <f t="shared" si="7"/>
        <v>9.9075000000000006</v>
      </c>
      <c r="J43" s="4">
        <f t="shared" si="7"/>
        <v>9.9364000000000008</v>
      </c>
      <c r="K43" s="4">
        <f t="shared" si="7"/>
        <v>2.0000000000000001E-4</v>
      </c>
      <c r="L43" s="4">
        <f t="shared" si="7"/>
        <v>0</v>
      </c>
      <c r="M43" s="4">
        <f t="shared" si="7"/>
        <v>1.61E-2</v>
      </c>
      <c r="N43" s="4">
        <f t="shared" si="7"/>
        <v>2.3E-3</v>
      </c>
      <c r="O43" s="4">
        <f t="shared" si="7"/>
        <v>0</v>
      </c>
      <c r="P43" s="4">
        <f t="shared" si="7"/>
        <v>2.0000000000000001E-4</v>
      </c>
    </row>
    <row r="44" spans="1:16">
      <c r="A44" s="1" t="s">
        <v>22</v>
      </c>
      <c r="B44" s="4">
        <f t="shared" ref="B44:P44" si="8">B29*B$34/B$19</f>
        <v>0.23892000000000002</v>
      </c>
      <c r="C44" s="4">
        <f t="shared" si="8"/>
        <v>0.18431999999999998</v>
      </c>
      <c r="D44" s="4">
        <f t="shared" si="8"/>
        <v>4.2652799999999997</v>
      </c>
      <c r="E44" s="4">
        <f t="shared" si="8"/>
        <v>0.68200000000000005</v>
      </c>
      <c r="F44" s="4">
        <f t="shared" si="8"/>
        <v>0.33439999999999998</v>
      </c>
      <c r="G44" s="4">
        <f t="shared" si="8"/>
        <v>8.5300000000000001E-2</v>
      </c>
      <c r="H44" s="4">
        <f t="shared" si="8"/>
        <v>0.20174000000000003</v>
      </c>
      <c r="I44" s="4">
        <f t="shared" si="8"/>
        <v>8.9200000000000002E-2</v>
      </c>
      <c r="J44" s="4">
        <f t="shared" si="8"/>
        <v>3.2300000000000002E-2</v>
      </c>
      <c r="K44" s="4">
        <f t="shared" si="8"/>
        <v>6.6E-4</v>
      </c>
      <c r="L44" s="4">
        <f t="shared" si="8"/>
        <v>1.9800000000000002E-2</v>
      </c>
      <c r="M44" s="4">
        <f t="shared" si="8"/>
        <v>0</v>
      </c>
      <c r="N44" s="4">
        <f t="shared" si="8"/>
        <v>3.3599999999999998E-2</v>
      </c>
      <c r="O44" s="4">
        <f t="shared" si="8"/>
        <v>0.11179999999999998</v>
      </c>
      <c r="P44" s="4">
        <f t="shared" si="8"/>
        <v>8.8999999999999996E-2</v>
      </c>
    </row>
    <row r="45" spans="1:16">
      <c r="A45" s="1" t="s">
        <v>23</v>
      </c>
      <c r="B45" s="4">
        <f t="shared" ref="B45:P45" si="9">B30*B$34/B$19</f>
        <v>1.8180800000000001</v>
      </c>
      <c r="C45" s="4">
        <f t="shared" si="9"/>
        <v>4.1427199999999997</v>
      </c>
      <c r="D45" s="4">
        <f t="shared" si="9"/>
        <v>3.6799999999999999E-2</v>
      </c>
      <c r="E45" s="4">
        <f t="shared" si="9"/>
        <v>1.1456</v>
      </c>
      <c r="F45" s="4">
        <f t="shared" si="9"/>
        <v>1.6786000000000001</v>
      </c>
      <c r="G45" s="4">
        <f t="shared" si="9"/>
        <v>0.24260000000000001</v>
      </c>
      <c r="H45" s="4">
        <f t="shared" si="9"/>
        <v>1.6163399999999999</v>
      </c>
      <c r="I45" s="4">
        <f t="shared" si="9"/>
        <v>0</v>
      </c>
      <c r="J45" s="4">
        <f t="shared" si="9"/>
        <v>0</v>
      </c>
      <c r="K45" s="4">
        <f t="shared" si="9"/>
        <v>0</v>
      </c>
      <c r="L45" s="4">
        <f t="shared" si="9"/>
        <v>2.35E-2</v>
      </c>
      <c r="M45" s="4">
        <f t="shared" si="9"/>
        <v>3.0000000000000001E-3</v>
      </c>
      <c r="N45" s="4">
        <f t="shared" si="9"/>
        <v>4.6300000000000001E-2</v>
      </c>
      <c r="O45" s="4">
        <f t="shared" si="9"/>
        <v>5.1000000000000004E-2</v>
      </c>
      <c r="P45" s="4">
        <f t="shared" si="9"/>
        <v>5.1700000000000003E-2</v>
      </c>
    </row>
    <row r="46" spans="1:16">
      <c r="A46" s="1" t="s">
        <v>24</v>
      </c>
      <c r="B46" s="4">
        <f t="shared" ref="B46:P46" si="10">B31*B$34/B$19</f>
        <v>2.6399999999999996E-3</v>
      </c>
      <c r="C46" s="4">
        <f t="shared" si="10"/>
        <v>0</v>
      </c>
      <c r="D46" s="4">
        <f t="shared" si="10"/>
        <v>0</v>
      </c>
      <c r="E46" s="4">
        <f t="shared" si="10"/>
        <v>1.8E-3</v>
      </c>
      <c r="F46" s="4">
        <f t="shared" si="10"/>
        <v>2.2000000000000001E-4</v>
      </c>
      <c r="G46" s="4">
        <f t="shared" si="10"/>
        <v>4.7999999999999996E-3</v>
      </c>
      <c r="H46" s="4">
        <f t="shared" si="10"/>
        <v>2.2000000000000001E-4</v>
      </c>
      <c r="I46" s="4">
        <f t="shared" si="10"/>
        <v>5.8999999999999999E-3</v>
      </c>
      <c r="J46" s="4">
        <f t="shared" si="10"/>
        <v>0</v>
      </c>
      <c r="K46" s="4">
        <f t="shared" si="10"/>
        <v>2.7999999999999998E-4</v>
      </c>
      <c r="L46" s="4">
        <f t="shared" si="10"/>
        <v>0</v>
      </c>
      <c r="M46" s="4">
        <f t="shared" si="10"/>
        <v>5.5999999999999999E-3</v>
      </c>
      <c r="N46" s="4">
        <f t="shared" si="10"/>
        <v>6.9999999999999999E-4</v>
      </c>
      <c r="O46" s="4">
        <f t="shared" si="10"/>
        <v>6.1999999999999998E-3</v>
      </c>
      <c r="P46" s="4">
        <f t="shared" si="10"/>
        <v>1.1999999999999999E-3</v>
      </c>
    </row>
    <row r="47" spans="1:16">
      <c r="A47" s="1" t="s">
        <v>12</v>
      </c>
      <c r="B47" s="4">
        <f t="shared" ref="B47:P47" si="11">B32*B$34/B$19</f>
        <v>15.889280000000003</v>
      </c>
      <c r="C47" s="4">
        <f t="shared" si="11"/>
        <v>20.240320000000001</v>
      </c>
      <c r="D47" s="4">
        <f t="shared" si="11"/>
        <v>20.23104</v>
      </c>
      <c r="E47" s="4">
        <f t="shared" si="11"/>
        <v>6.9079999999999995</v>
      </c>
      <c r="F47" s="4">
        <f t="shared" si="11"/>
        <v>15.92404</v>
      </c>
      <c r="G47" s="4">
        <f t="shared" si="11"/>
        <v>9.2756000000000007</v>
      </c>
      <c r="H47" s="4">
        <f t="shared" si="11"/>
        <v>15.716800000000001</v>
      </c>
      <c r="I47" s="4">
        <f t="shared" si="11"/>
        <v>10.0443</v>
      </c>
      <c r="J47" s="4">
        <f t="shared" si="11"/>
        <v>10.013</v>
      </c>
      <c r="K47" s="4">
        <f t="shared" si="11"/>
        <v>1.0009600000000001</v>
      </c>
      <c r="L47" s="4">
        <f t="shared" si="11"/>
        <v>5.0388999999999999</v>
      </c>
      <c r="M47" s="4">
        <f t="shared" si="11"/>
        <v>9.9700000000000006</v>
      </c>
      <c r="N47" s="4">
        <f t="shared" si="11"/>
        <v>5.1578999999999997</v>
      </c>
      <c r="O47" s="4">
        <f t="shared" si="11"/>
        <v>6.8148</v>
      </c>
      <c r="P47" s="4">
        <f t="shared" si="11"/>
        <v>5.3220999999999998</v>
      </c>
    </row>
    <row r="49" spans="1:16">
      <c r="A49" s="1" t="s">
        <v>25</v>
      </c>
      <c r="B49" s="4">
        <v>45.03</v>
      </c>
      <c r="C49" s="4">
        <v>45.966000000000001</v>
      </c>
      <c r="D49" s="4">
        <v>45.811</v>
      </c>
      <c r="E49" s="4">
        <v>44.563000000000002</v>
      </c>
      <c r="F49" s="4">
        <v>44.563000000000002</v>
      </c>
      <c r="G49" s="4">
        <v>44.695999999999998</v>
      </c>
      <c r="H49" s="4">
        <v>43.631</v>
      </c>
      <c r="I49" s="4">
        <v>36.383000000000003</v>
      </c>
      <c r="J49" s="4">
        <v>35.386000000000003</v>
      </c>
      <c r="K49" s="4">
        <v>36.061999999999998</v>
      </c>
      <c r="L49" s="4">
        <v>68.941000000000003</v>
      </c>
      <c r="M49" s="4">
        <v>68.86</v>
      </c>
      <c r="N49" s="4">
        <v>68.667000000000002</v>
      </c>
      <c r="O49" s="4">
        <v>69.063999999999993</v>
      </c>
      <c r="P49" s="4">
        <v>69.006</v>
      </c>
    </row>
    <row r="50" spans="1:16">
      <c r="A50" s="1" t="s">
        <v>26</v>
      </c>
      <c r="B50" s="4">
        <v>74.831999999999994</v>
      </c>
      <c r="C50" s="4">
        <v>75.622</v>
      </c>
      <c r="D50" s="4">
        <v>75.350999999999999</v>
      </c>
      <c r="E50" s="4">
        <v>73.88</v>
      </c>
      <c r="F50" s="4">
        <v>73.88</v>
      </c>
      <c r="G50" s="4">
        <v>74.195999999999998</v>
      </c>
      <c r="H50" s="4">
        <v>73.878</v>
      </c>
      <c r="I50" s="4">
        <v>64.563999999999993</v>
      </c>
      <c r="J50" s="4">
        <v>66.656000000000006</v>
      </c>
      <c r="K50" s="4">
        <v>54.033000000000001</v>
      </c>
      <c r="L50" s="4">
        <v>77.347999999999999</v>
      </c>
      <c r="M50" s="4">
        <v>75.759</v>
      </c>
      <c r="N50" s="4">
        <v>71.424000000000007</v>
      </c>
      <c r="O50" s="4">
        <v>66.192999999999998</v>
      </c>
      <c r="P50" s="4">
        <v>65.715000000000003</v>
      </c>
    </row>
    <row r="53" spans="1:16">
      <c r="A53" s="1" t="s">
        <v>30</v>
      </c>
      <c r="B53" s="1" t="s">
        <v>31</v>
      </c>
      <c r="C53" s="1" t="s">
        <v>32</v>
      </c>
      <c r="E53" s="5" t="s">
        <v>33</v>
      </c>
      <c r="F53" s="5"/>
      <c r="G53" s="5"/>
    </row>
    <row r="54" spans="1:16">
      <c r="E54" s="1" t="s">
        <v>34</v>
      </c>
      <c r="F54" s="6" t="s">
        <v>35</v>
      </c>
      <c r="G54" s="6" t="s">
        <v>36</v>
      </c>
    </row>
    <row r="56" spans="1:16">
      <c r="A56" s="1" t="s">
        <v>22</v>
      </c>
      <c r="B56" s="1" t="s">
        <v>23</v>
      </c>
      <c r="C56" s="1" t="s">
        <v>37</v>
      </c>
      <c r="E56" s="1" t="s">
        <v>38</v>
      </c>
      <c r="F56" s="1" t="s">
        <v>39</v>
      </c>
      <c r="G56" s="1" t="s">
        <v>39</v>
      </c>
    </row>
    <row r="57" spans="1:16">
      <c r="A57" s="1" t="s">
        <v>20</v>
      </c>
      <c r="B57" s="1" t="s">
        <v>21</v>
      </c>
      <c r="C57" s="1" t="s">
        <v>19</v>
      </c>
      <c r="E57" s="1" t="s">
        <v>38</v>
      </c>
      <c r="F57" s="1" t="s">
        <v>39</v>
      </c>
      <c r="G57" s="1" t="s">
        <v>39</v>
      </c>
    </row>
    <row r="58" spans="1:16">
      <c r="A58" s="1" t="s">
        <v>16</v>
      </c>
      <c r="B58" s="1" t="s">
        <v>15</v>
      </c>
      <c r="C58" s="1" t="s">
        <v>24</v>
      </c>
      <c r="E58" s="1" t="s">
        <v>38</v>
      </c>
      <c r="F58" s="1" t="s">
        <v>39</v>
      </c>
      <c r="G58" s="1" t="s">
        <v>39</v>
      </c>
    </row>
    <row r="59" spans="1:16">
      <c r="A59" s="1" t="s">
        <v>14</v>
      </c>
      <c r="C59" s="1" t="s">
        <v>17</v>
      </c>
      <c r="E59" s="1" t="s">
        <v>38</v>
      </c>
      <c r="F59" s="1" t="s">
        <v>39</v>
      </c>
      <c r="G59" s="1" t="s">
        <v>39</v>
      </c>
    </row>
    <row r="60" spans="1:16">
      <c r="E60" s="1" t="s">
        <v>38</v>
      </c>
      <c r="F60" s="1" t="s">
        <v>39</v>
      </c>
      <c r="G60" s="1" t="s">
        <v>39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op03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Wilson</dc:creator>
  <cp:lastModifiedBy>Earth Sciences</cp:lastModifiedBy>
  <dcterms:created xsi:type="dcterms:W3CDTF">2010-04-01T21:18:58Z</dcterms:created>
  <dcterms:modified xsi:type="dcterms:W3CDTF">2010-04-26T23:51:19Z</dcterms:modified>
</cp:coreProperties>
</file>